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3222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G16" i="1"/>
  <c r="G15" i="1"/>
  <c r="L16" i="1"/>
  <c r="H14" i="1"/>
  <c r="D15" i="1"/>
  <c r="D23" i="1"/>
  <c r="D22" i="1"/>
  <c r="D20" i="1"/>
  <c r="G14" i="1"/>
  <c r="F11" i="1"/>
  <c r="E10" i="1"/>
  <c r="E9" i="1"/>
  <c r="J3" i="1" l="1"/>
  <c r="J2" i="1"/>
</calcChain>
</file>

<file path=xl/sharedStrings.xml><?xml version="1.0" encoding="utf-8"?>
<sst xmlns="http://schemas.openxmlformats.org/spreadsheetml/2006/main" count="7" uniqueCount="6">
  <si>
    <t>CA</t>
  </si>
  <si>
    <t>BAL</t>
  </si>
  <si>
    <t>TCA</t>
  </si>
  <si>
    <t>BUA</t>
  </si>
  <si>
    <t>iv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</si>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</sst>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3"/>
  <sheetViews>
    <sheetView tabSelected="1" workbookViewId="0">
      <selection activeCell="I21" sqref="I21"/>
    </sheetView>
  </sheetViews>
  <sheetFormatPr defaultRowHeight="15" x14ac:dyDescent="0.25"/>
  <cols>
    <col min="4" max="4" width="12.5703125" bestFit="1" customWidth="1"/>
    <col min="7" max="7" width="14.28515625" bestFit="1" customWidth="1"/>
    <col min="8" max="8" width="10" bestFit="1" customWidth="1"/>
  </cols>
  <sheetData>
    <row r="2" spans="3:14" x14ac:dyDescent="0.25">
      <c r="H2">
        <v>2019</v>
      </c>
      <c r="I2">
        <v>2023</v>
      </c>
      <c r="J2">
        <f>I2-H2</f>
        <v>4</v>
      </c>
    </row>
    <row r="3" spans="3:14" x14ac:dyDescent="0.25">
      <c r="J3">
        <f>J4-J2</f>
        <v>56</v>
      </c>
    </row>
    <row r="4" spans="3:14" x14ac:dyDescent="0.25">
      <c r="J4">
        <v>60</v>
      </c>
    </row>
    <row r="9" spans="3:14" x14ac:dyDescent="0.25">
      <c r="C9" t="s">
        <v>0</v>
      </c>
      <c r="D9">
        <v>64.12</v>
      </c>
      <c r="E9">
        <f>D9*10.764</f>
        <v>690.18768</v>
      </c>
      <c r="F9">
        <v>690</v>
      </c>
    </row>
    <row r="10" spans="3:14" x14ac:dyDescent="0.25">
      <c r="C10" t="s">
        <v>1</v>
      </c>
      <c r="D10">
        <v>5.1100000000000003</v>
      </c>
      <c r="E10">
        <f>D10*10.764</f>
        <v>55.004040000000003</v>
      </c>
      <c r="F10">
        <v>55</v>
      </c>
    </row>
    <row r="11" spans="3:14" x14ac:dyDescent="0.25">
      <c r="C11" t="s">
        <v>2</v>
      </c>
      <c r="F11">
        <f>F9+F10</f>
        <v>745</v>
      </c>
    </row>
    <row r="14" spans="3:14" x14ac:dyDescent="0.25">
      <c r="C14" t="s">
        <v>2</v>
      </c>
      <c r="D14">
        <v>745</v>
      </c>
      <c r="E14">
        <v>745</v>
      </c>
      <c r="F14">
        <v>17500</v>
      </c>
      <c r="G14" s="1">
        <f>E14*F14</f>
        <v>13037500</v>
      </c>
      <c r="H14" s="2">
        <f>G14*0.025/12</f>
        <v>27161.458333333332</v>
      </c>
    </row>
    <row r="15" spans="3:14" x14ac:dyDescent="0.25">
      <c r="C15" t="s">
        <v>3</v>
      </c>
      <c r="D15">
        <f>D14*1.1</f>
        <v>819.50000000000011</v>
      </c>
      <c r="E15">
        <v>820</v>
      </c>
      <c r="G15" s="2">
        <f>G14*85%</f>
        <v>11081875</v>
      </c>
      <c r="L15">
        <v>130020</v>
      </c>
      <c r="N15">
        <v>118200</v>
      </c>
    </row>
    <row r="16" spans="3:14" x14ac:dyDescent="0.25">
      <c r="G16" s="2">
        <f>G14*70%</f>
        <v>9126250</v>
      </c>
      <c r="L16">
        <f>L15/10.764</f>
        <v>12079.152731326645</v>
      </c>
      <c r="N16">
        <f>N15/100*110</f>
        <v>130020</v>
      </c>
    </row>
    <row r="18" spans="3:4" x14ac:dyDescent="0.25">
      <c r="D18">
        <v>17500</v>
      </c>
    </row>
    <row r="19" spans="3:4" x14ac:dyDescent="0.25">
      <c r="D19">
        <v>2800</v>
      </c>
    </row>
    <row r="20" spans="3:4" x14ac:dyDescent="0.25">
      <c r="D20">
        <f>D18-D19</f>
        <v>14700</v>
      </c>
    </row>
    <row r="22" spans="3:4" x14ac:dyDescent="0.25">
      <c r="C22" t="s">
        <v>4</v>
      </c>
      <c r="D22" s="1">
        <f>2800*820</f>
        <v>2296000</v>
      </c>
    </row>
    <row r="23" spans="3:4" x14ac:dyDescent="0.25">
      <c r="C23" t="s">
        <v>5</v>
      </c>
      <c r="D23" s="1">
        <f>820*12079</f>
        <v>9904780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2023-08-21T06:56:23Z</dcterms:created>
  <dcterms:modified xsi:type="dcterms:W3CDTF">2023-08-24T18:53:08Z</dcterms:modified>
</cp:coreProperties>
</file>