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A99DB62E-4D2E-471E-B674-3EFB6B26BABE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H30" i="1" l="1"/>
  <c r="H29" i="1"/>
  <c r="G30" i="1"/>
  <c r="G29" i="1"/>
  <c r="H31" i="1" l="1"/>
  <c r="H33" i="1"/>
  <c r="H32" i="1"/>
  <c r="C7" i="1"/>
  <c r="C23" i="1" l="1"/>
  <c r="C84" i="1" l="1"/>
  <c r="C5" i="1" l="1"/>
  <c r="C6" i="1" l="1"/>
  <c r="C14" i="1"/>
  <c r="C8" i="1" l="1"/>
  <c r="C10" i="1"/>
  <c r="C11" i="1" s="1"/>
  <c r="C12" i="1" s="1"/>
  <c r="C13" i="1" s="1"/>
  <c r="C16" i="1" s="1"/>
  <c r="C19" i="1" s="1"/>
  <c r="C25" i="1" s="1"/>
  <c r="C20" i="1" l="1"/>
  <c r="C21" i="1"/>
</calcChain>
</file>

<file path=xl/sharedStrings.xml><?xml version="1.0" encoding="utf-8"?>
<sst xmlns="http://schemas.openxmlformats.org/spreadsheetml/2006/main" count="30" uniqueCount="28">
  <si>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</si>
  <si>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</si>
  <si>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</si>
  <si>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</si>
  <si>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</si>
  <si>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</si>
  <si>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</si>
  <si>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</si>
  <si>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</si>
  <si>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</si>
  <si>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</si>
  <si>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</si>
  <si>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</si>
  <si>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</si>
  <si>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</si>
  <si>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</si>
  <si>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</si>
  <si>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ca</t>
  </si>
  <si>
    <t>ca</t>
  </si>
  <si>
    <t>oc</t>
  </si>
  <si>
    <t xml:space="preserve">PNB - PLP (BKC) - Sameera Abhay Garg </t>
  </si>
  <si>
    <t>Flat No.</t>
  </si>
  <si>
    <t>401-A</t>
  </si>
  <si>
    <t>CA</t>
  </si>
  <si>
    <t>Rate</t>
  </si>
  <si>
    <t>Value</t>
  </si>
  <si>
    <t>FMV</t>
  </si>
  <si>
    <t>DSV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</si>
</sst>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6" fillId="0" borderId="0" xfId="0" applyFont="1"/>
    <xf numFmtId="0" fontId="7" fillId="0" borderId="0" xfId="0" applyFont="1" applyFill="1" applyBorder="1"/>
    <xf numFmtId="43" fontId="5" fillId="2" borderId="0" xfId="0" applyNumberFormat="1" applyFont="1" applyFill="1" applyBorder="1"/>
    <xf numFmtId="43" fontId="7" fillId="0" borderId="0" xfId="0" applyNumberFormat="1" applyFont="1" applyBorder="1"/>
    <xf numFmtId="0" fontId="0" fillId="0" borderId="0" xfId="0" applyBorder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topLeftCell="A16" zoomScale="130" zoomScaleNormal="130" workbookViewId="0">
      <selection activeCell="M32" sqref="M31:M32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8" max="8" width="15.14062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22500</v>
      </c>
      <c r="D3" s="40" t="s">
        <v>17</v>
      </c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2800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19700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2800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f>D7-D8</f>
        <v>23</v>
      </c>
      <c r="D7" s="43">
        <v>2023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37</v>
      </c>
      <c r="D8" s="30">
        <v>2000</v>
      </c>
      <c r="E8" s="5" t="s">
        <v>19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34.5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0.34499999999999997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965.99999999999989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1834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19700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21534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18</v>
      </c>
      <c r="B18" s="42"/>
      <c r="C18" s="43">
        <v>420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C16*C18+D20</f>
        <v>9044280</v>
      </c>
      <c r="D19" s="45"/>
      <c r="J19" s="5"/>
      <c r="K19" s="5"/>
      <c r="L19" s="11"/>
    </row>
    <row r="20" spans="1:12" x14ac:dyDescent="0.25">
      <c r="A20" s="4" t="s">
        <v>14</v>
      </c>
      <c r="B20" s="5"/>
      <c r="C20" s="20">
        <f>C19*0.9</f>
        <v>8139852</v>
      </c>
      <c r="D20" s="51"/>
      <c r="E20" s="48"/>
      <c r="J20" s="5"/>
      <c r="K20" s="5"/>
      <c r="L20" s="6"/>
    </row>
    <row r="21" spans="1:12" x14ac:dyDescent="0.25">
      <c r="A21" s="4" t="s">
        <v>15</v>
      </c>
      <c r="B21" s="5"/>
      <c r="C21" s="20">
        <f>C19*0.8</f>
        <v>7235424</v>
      </c>
      <c r="D21" s="32"/>
      <c r="E21" s="49"/>
      <c r="J21" s="5"/>
      <c r="K21" s="5"/>
      <c r="L21" s="6"/>
    </row>
    <row r="22" spans="1:12" x14ac:dyDescent="0.25">
      <c r="A22" s="4"/>
      <c r="B22" s="5"/>
      <c r="C22" s="19"/>
      <c r="D22" s="30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1176000</v>
      </c>
      <c r="D23" s="33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f>C19*0.025/12</f>
        <v>18842.25</v>
      </c>
      <c r="D25" s="34"/>
      <c r="E25" s="48"/>
      <c r="J25" s="5"/>
      <c r="K25" s="5"/>
    </row>
    <row r="26" spans="1:12" x14ac:dyDescent="0.25">
      <c r="A26" s="5"/>
      <c r="B26" s="5"/>
      <c r="C26" s="20"/>
      <c r="D26" s="32"/>
      <c r="J26" s="5"/>
    </row>
    <row r="27" spans="1:12" x14ac:dyDescent="0.25">
      <c r="A27" s="50"/>
      <c r="B27" s="5"/>
      <c r="C27" s="34"/>
      <c r="D27" s="34"/>
      <c r="E27" s="50" t="s">
        <v>20</v>
      </c>
      <c r="F27" s="17"/>
      <c r="G27" s="5"/>
      <c r="H27" s="5"/>
      <c r="I27" s="5"/>
      <c r="J27" s="5"/>
    </row>
    <row r="28" spans="1:12" x14ac:dyDescent="0.25">
      <c r="A28" s="50"/>
      <c r="B28" s="5"/>
      <c r="C28" s="5"/>
      <c r="D28" s="5"/>
      <c r="E28" s="5" t="s">
        <v>21</v>
      </c>
      <c r="F28" s="19" t="s">
        <v>23</v>
      </c>
      <c r="G28" s="19" t="s">
        <v>24</v>
      </c>
      <c r="H28" s="24" t="s">
        <v>25</v>
      </c>
      <c r="I28" s="5"/>
      <c r="J28" s="5"/>
    </row>
    <row r="29" spans="1:12" x14ac:dyDescent="0.25">
      <c r="A29" s="46"/>
      <c r="B29" s="5"/>
      <c r="C29" s="5"/>
      <c r="D29" s="5"/>
      <c r="E29" s="5">
        <v>401</v>
      </c>
      <c r="F29" s="19">
        <v>420</v>
      </c>
      <c r="G29" s="20">
        <f>C16</f>
        <v>21534</v>
      </c>
      <c r="H29" s="20">
        <f>G29*F29</f>
        <v>9044280</v>
      </c>
      <c r="I29" s="5"/>
      <c r="J29" s="5"/>
    </row>
    <row r="30" spans="1:12" x14ac:dyDescent="0.25">
      <c r="A30" s="17"/>
      <c r="B30" s="5"/>
      <c r="C30" s="5"/>
      <c r="D30" s="5"/>
      <c r="E30" s="53" t="s">
        <v>22</v>
      </c>
      <c r="F30" s="19">
        <v>430</v>
      </c>
      <c r="G30" s="20">
        <f>C16</f>
        <v>21534</v>
      </c>
      <c r="H30" s="20">
        <f>G30*F30</f>
        <v>9259620</v>
      </c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46" t="s">
        <v>26</v>
      </c>
      <c r="H31" s="52">
        <f>H30+H29</f>
        <v>18303900</v>
      </c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46" t="s">
        <v>14</v>
      </c>
      <c r="H32" s="52">
        <f>H31*90%</f>
        <v>16473510</v>
      </c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0" t="s">
        <v>27</v>
      </c>
      <c r="H33" s="52">
        <f>H31*80%</f>
        <v>14643120</v>
      </c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4"/>
      <c r="D45" s="24"/>
      <c r="E45" s="5"/>
      <c r="F45" s="5"/>
      <c r="G45" s="5"/>
      <c r="H45" s="5"/>
      <c r="I45" s="5"/>
      <c r="J45" s="5"/>
    </row>
    <row r="46" spans="1:10" x14ac:dyDescent="0.25">
      <c r="A46" s="22"/>
      <c r="B46" s="5"/>
      <c r="C46" s="24"/>
      <c r="D46" s="24"/>
      <c r="E46" s="5"/>
      <c r="F46" s="5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17"/>
      <c r="G48" s="5"/>
      <c r="H48" s="5"/>
      <c r="I48" s="5"/>
      <c r="J48" s="5"/>
    </row>
    <row r="49" spans="1:10" x14ac:dyDescent="0.25">
      <c r="A49" s="5"/>
      <c r="B49" s="5"/>
      <c r="C49" s="19"/>
      <c r="D49" s="24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17"/>
      <c r="G70" s="17"/>
      <c r="H70" s="17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>
        <f>C83*C82</f>
        <v>0</v>
      </c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2023-08-18T11:57:40Z</dcterms:modified>
</cp:coreProperties>
</file>